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<sst xmlns="http://schemas.openxmlformats.org/spreadsheetml/2006/main" count="297" uniqueCount="100">
  <si>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</si>
  <si>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</si>
  <si>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</si>
  <si>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</si>
  <si>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</si>
  <si>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</si>
  <si>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</si>
  <si>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</si>
  <si>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</si>
  <si>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</si>
  <si>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</si>
  <si>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</si>
  <si>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</si>
  <si>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</si>
  <si>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</si>
  <si>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</si>
  <si>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</si>
  <si>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</si>
  <si>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</si>
  <si>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</si>
  <si>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</si>
  <si>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</si>
  <si>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</si>
  <si>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</si>
  <si>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</si>
  <si>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</si>
  <si>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</si>
  <si>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</si>
  <si>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</si>
  <si>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</si>
  <si>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</si>
  <si>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</si>
  <si>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</si>
  <si>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</si>
  <si>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</si>
  <si>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</si>
  <si>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</si>
  <si>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</si>
  <si>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</si>
  <si>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</si>
  <si>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54-16к</t>
  </si>
  <si>
    <t>Кофейный напиток с молоком</t>
  </si>
  <si>
    <t>54-23гн</t>
  </si>
  <si>
    <t>пром</t>
  </si>
  <si>
    <t>54-1з</t>
  </si>
  <si>
    <t>Сыр твердых сортов в нарезке</t>
  </si>
  <si>
    <t>Хлеб пшеничный</t>
  </si>
  <si>
    <t>Хлеб ржаной</t>
  </si>
  <si>
    <t>Продукт кисломолочный Тонус</t>
  </si>
  <si>
    <t>Плов с курицей</t>
  </si>
  <si>
    <t>Чай с сахаром</t>
  </si>
  <si>
    <t>Яблоко</t>
  </si>
  <si>
    <t>54-12м</t>
  </si>
  <si>
    <t>54-2гн</t>
  </si>
  <si>
    <t>Каша гречневая рассыпчатая</t>
  </si>
  <si>
    <t>Котлета из говядины</t>
  </si>
  <si>
    <t>Кисель из смородины</t>
  </si>
  <si>
    <t>Соус красный основной</t>
  </si>
  <si>
    <t>54-4г</t>
  </si>
  <si>
    <t>54-4м</t>
  </si>
  <si>
    <t>54-23хн</t>
  </si>
  <si>
    <t>54-3соус</t>
  </si>
  <si>
    <t>Рагу из курицы</t>
  </si>
  <si>
    <t>Компот из смеси сухофруктов</t>
  </si>
  <si>
    <t>Банан</t>
  </si>
  <si>
    <t>54-22м</t>
  </si>
  <si>
    <t>54-35хн</t>
  </si>
  <si>
    <t>Картофельное пюре</t>
  </si>
  <si>
    <t>Курица тушенная с морковью</t>
  </si>
  <si>
    <t>54-11г</t>
  </si>
  <si>
    <t>54-25м</t>
  </si>
  <si>
    <t>Запеканка из творога</t>
  </si>
  <si>
    <t>Масло сливочное порциями</t>
  </si>
  <si>
    <t>Какао с молоком</t>
  </si>
  <si>
    <t xml:space="preserve">Йогурт </t>
  </si>
  <si>
    <t>54-1т</t>
  </si>
  <si>
    <t>53-19з</t>
  </si>
  <si>
    <t>54-21гн</t>
  </si>
  <si>
    <t>Жаркое по-домашнему из курицы</t>
  </si>
  <si>
    <t>Кисель из вишни</t>
  </si>
  <si>
    <t>54-28м</t>
  </si>
  <si>
    <t>54-22хн</t>
  </si>
  <si>
    <t>Макароны отварные</t>
  </si>
  <si>
    <t>Биточек из курицы</t>
  </si>
  <si>
    <t>Апельсин</t>
  </si>
  <si>
    <t>54-1г</t>
  </si>
  <si>
    <t>54-23м</t>
  </si>
  <si>
    <t>Капуста тушенная с мясом птицы</t>
  </si>
  <si>
    <t>Чай с лимоном и сахаром</t>
  </si>
  <si>
    <t>Булочка с вареной сгущенкой</t>
  </si>
  <si>
    <t>54-27м</t>
  </si>
  <si>
    <t>54-3гн</t>
  </si>
  <si>
    <t>Рис отварной</t>
  </si>
  <si>
    <t>Рыба тушенная в томате с овощами (минтай)</t>
  </si>
  <si>
    <t>Сок яблочный</t>
  </si>
  <si>
    <t>54-6г</t>
  </si>
  <si>
    <t>54-11р</t>
  </si>
  <si>
    <t>МОБУ "Гавриловская СОШ"</t>
  </si>
  <si>
    <t>Директор школы</t>
  </si>
  <si>
    <t>Байгильдина Л.Р.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</si>
</sst>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9" activePane="bottomRight" state="frozen"/>
      <selection pane="topRight" activeCell="E1" sqref="E1"/>
      <selection pane="bottomLeft" activeCell="A6" sqref="A6"/>
      <selection pane="bottomRight" activeCell="Q56" sqref="Q5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97</v>
      </c>
      <c r="D1" s="52"/>
      <c r="E1" s="52"/>
      <c r="F1" s="12" t="s">
        <v>16</v>
      </c>
      <c r="G1" s="2" t="s">
        <v>17</v>
      </c>
      <c r="H1" s="53" t="s">
        <v>98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40</v>
      </c>
      <c r="L6" s="40">
        <v>11.7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44</v>
      </c>
      <c r="L7" s="43">
        <v>22.64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42</v>
      </c>
      <c r="L8" s="43">
        <v>2.6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43</v>
      </c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30</v>
      </c>
      <c r="G11" s="43">
        <v>2</v>
      </c>
      <c r="H11" s="43">
        <v>0.4</v>
      </c>
      <c r="I11" s="43">
        <v>10</v>
      </c>
      <c r="J11" s="43">
        <v>51.2</v>
      </c>
      <c r="K11" s="44" t="s">
        <v>43</v>
      </c>
      <c r="L11" s="43">
        <v>1.26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100</v>
      </c>
      <c r="G12" s="43">
        <v>2.9</v>
      </c>
      <c r="H12" s="43">
        <v>2.5</v>
      </c>
      <c r="I12" s="43">
        <v>4.0999999999999996</v>
      </c>
      <c r="J12" s="43">
        <v>50.5</v>
      </c>
      <c r="K12" s="44" t="s">
        <v>43</v>
      </c>
      <c r="L12" s="43">
        <v>19.02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20.7</v>
      </c>
      <c r="H13" s="19">
        <f t="shared" si="0"/>
        <v>17.8</v>
      </c>
      <c r="I13" s="19">
        <f t="shared" si="0"/>
        <v>64.099999999999994</v>
      </c>
      <c r="J13" s="19">
        <f t="shared" si="0"/>
        <v>498.6</v>
      </c>
      <c r="K13" s="25"/>
      <c r="L13" s="19">
        <f t="shared" ref="L13" si="1">SUM(L6:L12)</f>
        <v>58.72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20.7</v>
      </c>
      <c r="H24" s="32">
        <f t="shared" si="4"/>
        <v>17.8</v>
      </c>
      <c r="I24" s="32">
        <f t="shared" si="4"/>
        <v>64.099999999999994</v>
      </c>
      <c r="J24" s="32">
        <f t="shared" si="4"/>
        <v>498.6</v>
      </c>
      <c r="K24" s="32"/>
      <c r="L24" s="32">
        <f t="shared" ref="L24" si="5">L13+L23</f>
        <v>58.72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27.2</v>
      </c>
      <c r="H25" s="40">
        <v>8.1</v>
      </c>
      <c r="I25" s="40">
        <v>33.200000000000003</v>
      </c>
      <c r="J25" s="40">
        <v>314.60000000000002</v>
      </c>
      <c r="K25" s="41" t="s">
        <v>52</v>
      </c>
      <c r="L25" s="40">
        <v>34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53</v>
      </c>
      <c r="L27" s="43">
        <v>5.0999999999999996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43</v>
      </c>
      <c r="L28" s="43">
        <v>1.26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43</v>
      </c>
      <c r="L29" s="43">
        <v>1.6</v>
      </c>
    </row>
    <row r="30" spans="1:12" ht="15" x14ac:dyDescent="0.25">
      <c r="A30" s="14"/>
      <c r="B30" s="15"/>
      <c r="C30" s="11"/>
      <c r="D30" s="6"/>
      <c r="E30" s="42" t="s">
        <v>47</v>
      </c>
      <c r="F30" s="43">
        <v>30</v>
      </c>
      <c r="G30" s="43">
        <v>2</v>
      </c>
      <c r="H30" s="43">
        <v>0.4</v>
      </c>
      <c r="I30" s="43">
        <v>10</v>
      </c>
      <c r="J30" s="43">
        <v>51.2</v>
      </c>
      <c r="K30" s="44" t="s">
        <v>43</v>
      </c>
      <c r="L30" s="43">
        <v>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32.099999999999994</v>
      </c>
      <c r="H32" s="19">
        <f t="shared" ref="H32" si="7">SUM(H25:H31)</f>
        <v>9.1</v>
      </c>
      <c r="I32" s="19">
        <f t="shared" ref="I32" si="8">SUM(I25:I31)</f>
        <v>74.2</v>
      </c>
      <c r="J32" s="19">
        <f t="shared" ref="J32:L32" si="9">SUM(J25:J31)</f>
        <v>507.3</v>
      </c>
      <c r="K32" s="25"/>
      <c r="L32" s="19">
        <f t="shared" si="9"/>
        <v>55.96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560</v>
      </c>
      <c r="G43" s="32">
        <f t="shared" ref="G43" si="14">G32+G42</f>
        <v>32.099999999999994</v>
      </c>
      <c r="H43" s="32">
        <f t="shared" ref="H43" si="15">H32+H42</f>
        <v>9.1</v>
      </c>
      <c r="I43" s="32">
        <f t="shared" ref="I43" si="16">I32+I42</f>
        <v>74.2</v>
      </c>
      <c r="J43" s="32">
        <f t="shared" ref="J43:L43" si="17">J32+J42</f>
        <v>507.3</v>
      </c>
      <c r="K43" s="32"/>
      <c r="L43" s="32">
        <f t="shared" si="17"/>
        <v>55.96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58</v>
      </c>
      <c r="L44" s="40">
        <v>15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75</v>
      </c>
      <c r="G45" s="43">
        <v>13.7</v>
      </c>
      <c r="H45" s="43">
        <v>13</v>
      </c>
      <c r="I45" s="43">
        <v>12.3</v>
      </c>
      <c r="J45" s="43">
        <v>221.4</v>
      </c>
      <c r="K45" s="44" t="s">
        <v>59</v>
      </c>
      <c r="L45" s="43">
        <v>29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>
        <v>0.1</v>
      </c>
      <c r="I46" s="43">
        <v>12.2</v>
      </c>
      <c r="J46" s="43">
        <v>50.6</v>
      </c>
      <c r="K46" s="44" t="s">
        <v>60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43</v>
      </c>
      <c r="L47" s="43">
        <v>1.26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100</v>
      </c>
      <c r="G49" s="43">
        <v>3.3</v>
      </c>
      <c r="H49" s="43">
        <v>2.4</v>
      </c>
      <c r="I49" s="43">
        <v>8.9</v>
      </c>
      <c r="J49" s="43">
        <v>70.599999999999994</v>
      </c>
      <c r="K49" s="44" t="s">
        <v>61</v>
      </c>
      <c r="L49" s="43">
        <v>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27.7</v>
      </c>
      <c r="H51" s="19">
        <f t="shared" ref="H51" si="19">SUM(H44:H50)</f>
        <v>22</v>
      </c>
      <c r="I51" s="19">
        <f t="shared" ref="I51" si="20">SUM(I44:I50)</f>
        <v>84.100000000000009</v>
      </c>
      <c r="J51" s="19">
        <f t="shared" ref="J51:L51" si="21">SUM(J44:J50)</f>
        <v>646.6</v>
      </c>
      <c r="K51" s="25"/>
      <c r="L51" s="19">
        <f t="shared" si="21"/>
        <v>66.259999999999991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555</v>
      </c>
      <c r="G62" s="32">
        <f t="shared" ref="G62" si="26">G51+G61</f>
        <v>27.7</v>
      </c>
      <c r="H62" s="32">
        <f t="shared" ref="H62" si="27">H51+H61</f>
        <v>22</v>
      </c>
      <c r="I62" s="32">
        <f t="shared" ref="I62" si="28">I51+I61</f>
        <v>84.100000000000009</v>
      </c>
      <c r="J62" s="32">
        <f t="shared" ref="J62:L62" si="29">J51+J61</f>
        <v>646.6</v>
      </c>
      <c r="K62" s="32"/>
      <c r="L62" s="32">
        <f t="shared" si="29"/>
        <v>66.259999999999991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21</v>
      </c>
      <c r="H63" s="40">
        <v>7</v>
      </c>
      <c r="I63" s="40">
        <v>17.5</v>
      </c>
      <c r="J63" s="40">
        <v>217.3</v>
      </c>
      <c r="K63" s="41" t="s">
        <v>65</v>
      </c>
      <c r="L63" s="40">
        <v>29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66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1.26</v>
      </c>
    </row>
    <row r="67" spans="1:12" ht="15" x14ac:dyDescent="0.25">
      <c r="A67" s="23"/>
      <c r="B67" s="15"/>
      <c r="C67" s="11"/>
      <c r="D67" s="7" t="s">
        <v>24</v>
      </c>
      <c r="E67" s="42" t="s">
        <v>64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43</v>
      </c>
      <c r="L67" s="43">
        <v>1.54</v>
      </c>
    </row>
    <row r="68" spans="1:12" ht="15" x14ac:dyDescent="0.25">
      <c r="A68" s="23"/>
      <c r="B68" s="15"/>
      <c r="C68" s="11"/>
      <c r="D68" s="6"/>
      <c r="E68" s="42" t="s">
        <v>47</v>
      </c>
      <c r="F68" s="43">
        <v>30</v>
      </c>
      <c r="G68" s="43">
        <v>2</v>
      </c>
      <c r="H68" s="43">
        <v>0.4</v>
      </c>
      <c r="I68" s="43">
        <v>10</v>
      </c>
      <c r="J68" s="43">
        <v>51.2</v>
      </c>
      <c r="K68" s="44" t="s">
        <v>43</v>
      </c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27.2</v>
      </c>
      <c r="H70" s="19">
        <f t="shared" ref="H70" si="31">SUM(H63:H69)</f>
        <v>8.1</v>
      </c>
      <c r="I70" s="19">
        <f t="shared" ref="I70" si="32">SUM(I63:I69)</f>
        <v>83.1</v>
      </c>
      <c r="J70" s="19">
        <f t="shared" ref="J70:L70" si="33">SUM(J63:J69)</f>
        <v>514.1</v>
      </c>
      <c r="K70" s="25"/>
      <c r="L70" s="19">
        <f t="shared" si="33"/>
        <v>56.8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27.2</v>
      </c>
      <c r="H81" s="32">
        <f t="shared" ref="H81" si="39">H70+H80</f>
        <v>8.1</v>
      </c>
      <c r="I81" s="32">
        <f t="shared" ref="I81" si="40">I70+I80</f>
        <v>83.1</v>
      </c>
      <c r="J81" s="32">
        <f t="shared" ref="J81:L81" si="41">J70+J80</f>
        <v>514.1</v>
      </c>
      <c r="K81" s="32"/>
      <c r="L81" s="32">
        <f t="shared" si="41"/>
        <v>56.8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4.0999999999999996</v>
      </c>
      <c r="H82" s="40">
        <v>7.1</v>
      </c>
      <c r="I82" s="40">
        <v>26.5</v>
      </c>
      <c r="J82" s="40">
        <v>185.8</v>
      </c>
      <c r="K82" s="41" t="s">
        <v>69</v>
      </c>
      <c r="L82" s="40">
        <v>18</v>
      </c>
    </row>
    <row r="83" spans="1:12" ht="15" x14ac:dyDescent="0.25">
      <c r="A83" s="23"/>
      <c r="B83" s="15"/>
      <c r="C83" s="11"/>
      <c r="D83" s="6"/>
      <c r="E83" s="42" t="s">
        <v>68</v>
      </c>
      <c r="F83" s="43">
        <v>100</v>
      </c>
      <c r="G83" s="43">
        <v>14.1</v>
      </c>
      <c r="H83" s="43">
        <v>5.8</v>
      </c>
      <c r="I83" s="43">
        <v>4.4000000000000004</v>
      </c>
      <c r="J83" s="43">
        <v>126.4</v>
      </c>
      <c r="K83" s="44" t="s">
        <v>70</v>
      </c>
      <c r="L83" s="43">
        <v>16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53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1.26</v>
      </c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43</v>
      </c>
      <c r="L86" s="43">
        <v>10</v>
      </c>
    </row>
    <row r="87" spans="1:12" ht="15" x14ac:dyDescent="0.25">
      <c r="A87" s="23"/>
      <c r="B87" s="15"/>
      <c r="C87" s="11"/>
      <c r="D87" s="6"/>
      <c r="E87" s="42" t="s">
        <v>47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 t="s">
        <v>43</v>
      </c>
      <c r="L87" s="43">
        <v>1.56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23.099999999999998</v>
      </c>
      <c r="H89" s="19">
        <f t="shared" ref="H89" si="43">SUM(H82:H88)</f>
        <v>13.899999999999999</v>
      </c>
      <c r="I89" s="19">
        <f t="shared" ref="I89" si="44">SUM(I82:I88)</f>
        <v>71.899999999999991</v>
      </c>
      <c r="J89" s="19">
        <f t="shared" ref="J89:L89" si="45">SUM(J82:J88)</f>
        <v>504.90000000000003</v>
      </c>
      <c r="K89" s="25"/>
      <c r="L89" s="19">
        <f t="shared" si="45"/>
        <v>49.82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660</v>
      </c>
      <c r="G100" s="32">
        <f t="shared" ref="G100" si="50">G89+G99</f>
        <v>23.099999999999998</v>
      </c>
      <c r="H100" s="32">
        <f t="shared" ref="H100" si="51">H89+H99</f>
        <v>13.899999999999999</v>
      </c>
      <c r="I100" s="32">
        <f t="shared" ref="I100" si="52">I89+I99</f>
        <v>71.899999999999991</v>
      </c>
      <c r="J100" s="32">
        <f t="shared" ref="J100:L100" si="53">J89+J99</f>
        <v>504.90000000000003</v>
      </c>
      <c r="K100" s="32"/>
      <c r="L100" s="32">
        <f t="shared" si="53"/>
        <v>49.82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150</v>
      </c>
      <c r="G101" s="40">
        <v>29.7</v>
      </c>
      <c r="H101" s="40">
        <v>10.7</v>
      </c>
      <c r="I101" s="40">
        <v>21.6</v>
      </c>
      <c r="J101" s="40">
        <v>301.3</v>
      </c>
      <c r="K101" s="41" t="s">
        <v>75</v>
      </c>
      <c r="L101" s="40">
        <v>35</v>
      </c>
    </row>
    <row r="102" spans="1:12" ht="15" x14ac:dyDescent="0.25">
      <c r="A102" s="23"/>
      <c r="B102" s="15"/>
      <c r="C102" s="11"/>
      <c r="D102" s="6"/>
      <c r="E102" s="42" t="s">
        <v>72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76</v>
      </c>
      <c r="L102" s="43">
        <v>4.9000000000000004</v>
      </c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77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140.66</v>
      </c>
      <c r="K104" s="44" t="s">
        <v>43</v>
      </c>
      <c r="L104" s="43">
        <v>1.26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74</v>
      </c>
      <c r="F106" s="43">
        <v>100</v>
      </c>
      <c r="G106" s="43">
        <v>3.4</v>
      </c>
      <c r="H106" s="43">
        <v>2.5</v>
      </c>
      <c r="I106" s="43">
        <v>5.5</v>
      </c>
      <c r="J106" s="43">
        <v>58.1</v>
      </c>
      <c r="K106" s="44" t="s">
        <v>43</v>
      </c>
      <c r="L106" s="43">
        <v>10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42.5</v>
      </c>
      <c r="H108" s="19">
        <f t="shared" si="54"/>
        <v>24.5</v>
      </c>
      <c r="I108" s="19">
        <f t="shared" si="54"/>
        <v>69.2</v>
      </c>
      <c r="J108" s="19">
        <f t="shared" si="54"/>
        <v>666.56</v>
      </c>
      <c r="K108" s="25"/>
      <c r="L108" s="19">
        <f t="shared" ref="L108" si="55">SUM(L101:L107)</f>
        <v>59.16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42.5</v>
      </c>
      <c r="H119" s="32">
        <f t="shared" ref="H119" si="59">H108+H118</f>
        <v>24.5</v>
      </c>
      <c r="I119" s="32">
        <f t="shared" ref="I119" si="60">I108+I118</f>
        <v>69.2</v>
      </c>
      <c r="J119" s="32">
        <f t="shared" ref="J119:L119" si="61">J108+J118</f>
        <v>666.56</v>
      </c>
      <c r="K119" s="32"/>
      <c r="L119" s="32">
        <f t="shared" si="61"/>
        <v>59.16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24.8</v>
      </c>
      <c r="H120" s="40">
        <v>6.2</v>
      </c>
      <c r="I120" s="40">
        <v>17.600000000000001</v>
      </c>
      <c r="J120" s="40">
        <v>225.6</v>
      </c>
      <c r="K120" s="41" t="s">
        <v>80</v>
      </c>
      <c r="L120" s="40">
        <v>20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0.2</v>
      </c>
      <c r="H122" s="43">
        <v>0</v>
      </c>
      <c r="I122" s="43">
        <v>12.9</v>
      </c>
      <c r="J122" s="43">
        <v>52.9</v>
      </c>
      <c r="K122" s="44" t="s">
        <v>81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43</v>
      </c>
      <c r="L123" s="43">
        <v>1.26</v>
      </c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 t="s">
        <v>43</v>
      </c>
      <c r="L124" s="43">
        <v>10</v>
      </c>
    </row>
    <row r="125" spans="1:12" ht="15" x14ac:dyDescent="0.25">
      <c r="A125" s="14"/>
      <c r="B125" s="15"/>
      <c r="C125" s="11"/>
      <c r="D125" s="6"/>
      <c r="E125" s="42" t="s">
        <v>47</v>
      </c>
      <c r="F125" s="43">
        <v>30</v>
      </c>
      <c r="G125" s="43">
        <v>2</v>
      </c>
      <c r="H125" s="43">
        <v>0.4</v>
      </c>
      <c r="I125" s="43">
        <v>10</v>
      </c>
      <c r="J125" s="43">
        <v>51.2</v>
      </c>
      <c r="K125" s="44" t="s">
        <v>43</v>
      </c>
      <c r="L125" s="43">
        <v>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30.8</v>
      </c>
      <c r="H127" s="19">
        <f t="shared" si="62"/>
        <v>7.3000000000000007</v>
      </c>
      <c r="I127" s="19">
        <f t="shared" si="62"/>
        <v>76.3</v>
      </c>
      <c r="J127" s="19">
        <f t="shared" si="62"/>
        <v>494.5</v>
      </c>
      <c r="K127" s="25"/>
      <c r="L127" s="19">
        <f t="shared" ref="L127" si="63">SUM(L120:L126)</f>
        <v>49.26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30.8</v>
      </c>
      <c r="H138" s="32">
        <f t="shared" ref="H138" si="67">H127+H137</f>
        <v>7.3000000000000007</v>
      </c>
      <c r="I138" s="32">
        <f t="shared" ref="I138" si="68">I127+I137</f>
        <v>76.3</v>
      </c>
      <c r="J138" s="32">
        <f t="shared" ref="J138:L138" si="69">J127+J137</f>
        <v>494.5</v>
      </c>
      <c r="K138" s="32"/>
      <c r="L138" s="32">
        <f t="shared" si="69"/>
        <v>49.26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5.3</v>
      </c>
      <c r="H139" s="40">
        <v>4.9000000000000004</v>
      </c>
      <c r="I139" s="40">
        <v>32.799999999999997</v>
      </c>
      <c r="J139" s="40">
        <v>196.8</v>
      </c>
      <c r="K139" s="41" t="s">
        <v>85</v>
      </c>
      <c r="L139" s="40">
        <v>10</v>
      </c>
    </row>
    <row r="140" spans="1:12" ht="15" x14ac:dyDescent="0.25">
      <c r="A140" s="23"/>
      <c r="B140" s="15"/>
      <c r="C140" s="11"/>
      <c r="D140" s="6"/>
      <c r="E140" s="42" t="s">
        <v>83</v>
      </c>
      <c r="F140" s="43">
        <v>100</v>
      </c>
      <c r="G140" s="43">
        <v>19.100000000000001</v>
      </c>
      <c r="H140" s="43">
        <v>4.3</v>
      </c>
      <c r="I140" s="43">
        <v>13.4</v>
      </c>
      <c r="J140" s="43">
        <v>168.6</v>
      </c>
      <c r="K140" s="44" t="s">
        <v>86</v>
      </c>
      <c r="L140" s="43">
        <v>15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53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43</v>
      </c>
      <c r="L142" s="43">
        <v>1.26</v>
      </c>
    </row>
    <row r="143" spans="1:12" ht="15" x14ac:dyDescent="0.25">
      <c r="A143" s="23"/>
      <c r="B143" s="15"/>
      <c r="C143" s="11"/>
      <c r="D143" s="7" t="s">
        <v>24</v>
      </c>
      <c r="E143" s="42" t="s">
        <v>84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43</v>
      </c>
      <c r="L143" s="43">
        <v>19</v>
      </c>
    </row>
    <row r="144" spans="1:12" ht="15" x14ac:dyDescent="0.25">
      <c r="A144" s="23"/>
      <c r="B144" s="15"/>
      <c r="C144" s="11"/>
      <c r="D144" s="6"/>
      <c r="E144" s="42" t="s">
        <v>57</v>
      </c>
      <c r="F144" s="43">
        <v>90</v>
      </c>
      <c r="G144" s="43">
        <v>2.9</v>
      </c>
      <c r="H144" s="43">
        <v>2.2000000000000002</v>
      </c>
      <c r="I144" s="43">
        <v>8</v>
      </c>
      <c r="J144" s="43">
        <v>63.5</v>
      </c>
      <c r="K144" s="44" t="s">
        <v>61</v>
      </c>
      <c r="L144" s="43">
        <v>1.54</v>
      </c>
    </row>
    <row r="145" spans="1:12" ht="15" x14ac:dyDescent="0.25">
      <c r="A145" s="23"/>
      <c r="B145" s="15"/>
      <c r="C145" s="11"/>
      <c r="D145" s="6"/>
      <c r="E145" s="42" t="s">
        <v>47</v>
      </c>
      <c r="F145" s="43">
        <v>30</v>
      </c>
      <c r="G145" s="43">
        <v>2</v>
      </c>
      <c r="H145" s="43">
        <v>0.4</v>
      </c>
      <c r="I145" s="43">
        <v>10</v>
      </c>
      <c r="J145" s="43">
        <v>51.2</v>
      </c>
      <c r="K145" s="44" t="s">
        <v>43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32.700000000000003</v>
      </c>
      <c r="H146" s="19">
        <f t="shared" si="70"/>
        <v>12.199999999999998</v>
      </c>
      <c r="I146" s="19">
        <f t="shared" si="70"/>
        <v>93.499999999999986</v>
      </c>
      <c r="J146" s="19">
        <f t="shared" si="70"/>
        <v>615</v>
      </c>
      <c r="K146" s="25"/>
      <c r="L146" s="19">
        <f t="shared" ref="L146" si="71">SUM(L139:L145)</f>
        <v>56.8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74">G146+G156</f>
        <v>32.700000000000003</v>
      </c>
      <c r="H157" s="32">
        <f t="shared" ref="H157" si="75">H146+H156</f>
        <v>12.199999999999998</v>
      </c>
      <c r="I157" s="32">
        <f t="shared" ref="I157" si="76">I146+I156</f>
        <v>93.499999999999986</v>
      </c>
      <c r="J157" s="32">
        <f t="shared" ref="J157:L157" si="77">J146+J156</f>
        <v>615</v>
      </c>
      <c r="K157" s="32"/>
      <c r="L157" s="32">
        <f t="shared" si="77"/>
        <v>56.8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200</v>
      </c>
      <c r="G158" s="40">
        <v>16.8</v>
      </c>
      <c r="H158" s="40">
        <v>8.1999999999999993</v>
      </c>
      <c r="I158" s="40">
        <v>10.4</v>
      </c>
      <c r="J158" s="40">
        <v>183</v>
      </c>
      <c r="K158" s="41" t="s">
        <v>90</v>
      </c>
      <c r="L158" s="40">
        <v>10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91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43</v>
      </c>
      <c r="L161" s="43">
        <v>1.26</v>
      </c>
    </row>
    <row r="162" spans="1:12" ht="15" x14ac:dyDescent="0.25">
      <c r="A162" s="23"/>
      <c r="B162" s="15"/>
      <c r="C162" s="11"/>
      <c r="D162" s="7" t="s">
        <v>24</v>
      </c>
      <c r="E162" s="42" t="s">
        <v>84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43</v>
      </c>
      <c r="L162" s="43">
        <v>10</v>
      </c>
    </row>
    <row r="163" spans="1:12" ht="15" x14ac:dyDescent="0.25">
      <c r="A163" s="23"/>
      <c r="B163" s="15"/>
      <c r="C163" s="11"/>
      <c r="D163" s="6"/>
      <c r="E163" s="42" t="s">
        <v>89</v>
      </c>
      <c r="F163" s="43">
        <v>80</v>
      </c>
      <c r="G163" s="43">
        <v>5.4</v>
      </c>
      <c r="H163" s="43">
        <v>1.6</v>
      </c>
      <c r="I163" s="43">
        <v>44.7</v>
      </c>
      <c r="J163" s="43">
        <v>214.2</v>
      </c>
      <c r="K163" s="44" t="s">
        <v>43</v>
      </c>
      <c r="L163" s="43">
        <v>18</v>
      </c>
    </row>
    <row r="164" spans="1:12" ht="15" x14ac:dyDescent="0.25">
      <c r="A164" s="23"/>
      <c r="B164" s="15"/>
      <c r="C164" s="11"/>
      <c r="D164" s="6"/>
      <c r="E164" s="42" t="s">
        <v>47</v>
      </c>
      <c r="F164" s="43">
        <v>30</v>
      </c>
      <c r="G164" s="43">
        <v>2</v>
      </c>
      <c r="H164" s="43">
        <v>0.4</v>
      </c>
      <c r="I164" s="43">
        <v>10</v>
      </c>
      <c r="J164" s="43">
        <v>51.2</v>
      </c>
      <c r="K164" s="44" t="s">
        <v>43</v>
      </c>
      <c r="L164" s="43">
        <v>1.54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27.6</v>
      </c>
      <c r="H165" s="19">
        <f t="shared" si="78"/>
        <v>10.699999999999998</v>
      </c>
      <c r="I165" s="19">
        <f t="shared" si="78"/>
        <v>94.6</v>
      </c>
      <c r="J165" s="19">
        <f t="shared" si="78"/>
        <v>584.40000000000009</v>
      </c>
      <c r="K165" s="25"/>
      <c r="L165" s="19">
        <f t="shared" ref="L165" si="79">SUM(L158:L164)</f>
        <v>50.800000000000004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640</v>
      </c>
      <c r="G176" s="32">
        <f t="shared" ref="G176" si="82">G165+G175</f>
        <v>27.6</v>
      </c>
      <c r="H176" s="32">
        <f t="shared" ref="H176" si="83">H165+H175</f>
        <v>10.699999999999998</v>
      </c>
      <c r="I176" s="32">
        <f t="shared" ref="I176" si="84">I165+I175</f>
        <v>94.6</v>
      </c>
      <c r="J176" s="32">
        <f t="shared" ref="J176:L176" si="85">J165+J175</f>
        <v>584.40000000000009</v>
      </c>
      <c r="K176" s="32"/>
      <c r="L176" s="32">
        <f t="shared" si="85"/>
        <v>50.800000000000004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150</v>
      </c>
      <c r="G177" s="40">
        <v>3.6</v>
      </c>
      <c r="H177" s="40">
        <v>4.8</v>
      </c>
      <c r="I177" s="40">
        <v>36.4</v>
      </c>
      <c r="J177" s="40">
        <v>203.5</v>
      </c>
      <c r="K177" s="41" t="s">
        <v>95</v>
      </c>
      <c r="L177" s="40">
        <v>12</v>
      </c>
    </row>
    <row r="178" spans="1:12" ht="15" x14ac:dyDescent="0.25">
      <c r="A178" s="23"/>
      <c r="B178" s="15"/>
      <c r="C178" s="11"/>
      <c r="D178" s="6"/>
      <c r="E178" s="42" t="s">
        <v>93</v>
      </c>
      <c r="F178" s="43">
        <v>100</v>
      </c>
      <c r="G178" s="43">
        <v>13.9</v>
      </c>
      <c r="H178" s="43">
        <v>7.4</v>
      </c>
      <c r="I178" s="43">
        <v>6.3</v>
      </c>
      <c r="J178" s="43">
        <v>147.30000000000001</v>
      </c>
      <c r="K178" s="44" t="s">
        <v>96</v>
      </c>
      <c r="L178" s="43">
        <v>30</v>
      </c>
    </row>
    <row r="179" spans="1:12" ht="15" x14ac:dyDescent="0.2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1</v>
      </c>
      <c r="H179" s="43">
        <v>0.2</v>
      </c>
      <c r="I179" s="43">
        <v>20.2</v>
      </c>
      <c r="J179" s="43">
        <v>86.6</v>
      </c>
      <c r="K179" s="44" t="s">
        <v>43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43</v>
      </c>
      <c r="L180" s="43">
        <v>1.26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30</v>
      </c>
      <c r="G182" s="43">
        <v>2</v>
      </c>
      <c r="H182" s="43">
        <v>0.4</v>
      </c>
      <c r="I182" s="43">
        <v>10</v>
      </c>
      <c r="J182" s="43">
        <v>51.2</v>
      </c>
      <c r="K182" s="44" t="s">
        <v>43</v>
      </c>
      <c r="L182" s="43">
        <v>1.54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22.8</v>
      </c>
      <c r="H184" s="19">
        <f t="shared" si="86"/>
        <v>12.999999999999998</v>
      </c>
      <c r="I184" s="19">
        <f t="shared" si="86"/>
        <v>87.699999999999989</v>
      </c>
      <c r="J184" s="19">
        <f t="shared" si="86"/>
        <v>558.9</v>
      </c>
      <c r="K184" s="25"/>
      <c r="L184" s="19">
        <f t="shared" ref="L184" si="87">SUM(L177:L183)</f>
        <v>59.8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510</v>
      </c>
      <c r="G195" s="32">
        <f t="shared" ref="G195" si="90">G184+G194</f>
        <v>22.8</v>
      </c>
      <c r="H195" s="32">
        <f t="shared" ref="H195" si="91">H184+H194</f>
        <v>12.999999999999998</v>
      </c>
      <c r="I195" s="32">
        <f t="shared" ref="I195" si="92">I184+I194</f>
        <v>87.699999999999989</v>
      </c>
      <c r="J195" s="32">
        <f t="shared" ref="J195:L195" si="93">J184+J194</f>
        <v>558.9</v>
      </c>
      <c r="K195" s="32"/>
      <c r="L195" s="32">
        <f t="shared" si="93"/>
        <v>59.8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28.720000000000006</v>
      </c>
      <c r="H196" s="34">
        <f t="shared" si="94"/>
        <v>13.86</v>
      </c>
      <c r="I196" s="34">
        <f t="shared" si="94"/>
        <v>79.87</v>
      </c>
      <c r="J196" s="34">
        <f t="shared" si="94"/>
        <v>559.0859999999999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56.338000000000001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2024-09-04T07:06:14Z</dcterms:modified>
</cp:coreProperties>
</file>